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pl\lavori UFFICIO\S_amministraz_bilancio\BILANCIO2\BILANCIO 2023\TRASPARENZA\beni e servizi\II TRIMESTRE\"/>
    </mc:Choice>
  </mc:AlternateContent>
  <xr:revisionPtr revIDLastSave="0" documentId="13_ncr:1_{94FE7CC8-AB4C-46B4-8881-5578D8FF7135}" xr6:coauthVersionLast="47" xr6:coauthVersionMax="47" xr10:uidLastSave="{00000000-0000-0000-0000-000000000000}"/>
  <bookViews>
    <workbookView xWindow="-120" yWindow="-120" windowWidth="29040" windowHeight="15840" xr2:uid="{41E9138A-90DC-4299-9919-B645CB881493}"/>
  </bookViews>
  <sheets>
    <sheet name="II  TRIM 2023" sheetId="1" r:id="rId1"/>
  </sheets>
  <externalReferences>
    <externalReference r:id="rId2"/>
  </externalReferences>
  <definedNames>
    <definedName name="_xlnm._FilterDatabase" localSheetId="0" hidden="1">'II  TRIM 2023'!$A$3:$H$51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1" i="1"/>
  <c r="H63" i="1"/>
  <c r="H62" i="1"/>
  <c r="H64" i="1" l="1"/>
  <c r="H60" i="1"/>
  <c r="E41" i="1" l="1"/>
  <c r="E39" i="1"/>
  <c r="E37" i="1"/>
  <c r="H30" i="1"/>
  <c r="H29" i="1" s="1"/>
  <c r="H22" i="1"/>
  <c r="H25" i="1" s="1"/>
  <c r="H61" i="1" s="1"/>
  <c r="H20" i="1"/>
</calcChain>
</file>

<file path=xl/sharedStrings.xml><?xml version="1.0" encoding="utf-8"?>
<sst xmlns="http://schemas.openxmlformats.org/spreadsheetml/2006/main" count="198" uniqueCount="129">
  <si>
    <t>DATI SUI PAGAMENTI ART. 4 BIS D.LGS 33/2013 INTRODOTTO DALL'ART 5 D.LGS 97/2016</t>
  </si>
  <si>
    <t>DATA PAGAMENTO</t>
  </si>
  <si>
    <t>CAPITOLO/PG</t>
  </si>
  <si>
    <t>PG/VDS</t>
  </si>
  <si>
    <t>N.MANDATO</t>
  </si>
  <si>
    <t>BENEFICIARIO</t>
  </si>
  <si>
    <t>DESCRIZIONE</t>
  </si>
  <si>
    <t>IMPORTO</t>
  </si>
  <si>
    <t>NATURA ECONOMICA DELLA SPESA SECONDO LA CODIFICA DEL PIANO INTEGRATO DEI CONTI</t>
  </si>
  <si>
    <t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</si>
  <si>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1 - Spese Correnti.                                                                                              2 - Acquisto di beni e  servizi.               3 - Acquisto di servizi.                                4  - Servizi Informatici</t>
  </si>
  <si>
    <t>LEONARDO S.P.A.</t>
  </si>
  <si>
    <t>AIZOON CONSULTING SRL</t>
  </si>
  <si>
    <t>ArtenSys S.r.l.</t>
  </si>
  <si>
    <t>MINERVA ENGINEERING srl</t>
  </si>
  <si>
    <t>1 - Spese Correnti.                                                      2 - Acquisto di beni e servizi.                                        3 - Acquisto di servizi.                                               4 - Utenze e canoni</t>
  </si>
  <si>
    <t>1 - Spese Correnti.                                       2 - Acquisto di beni e servizi.                  3 - Acquisto di servizi.                                         4 - Manutenzione ordinaria e riparazioni</t>
  </si>
  <si>
    <t>CALAMIDA MASSIMO</t>
  </si>
  <si>
    <t>Dipartimento delle Politiche Giovanili e del S.C.U.-P.C.M.</t>
  </si>
  <si>
    <t>rimborso missioni gennaio 2023 dal 17 in Sicilia e dal 24 in Toscana</t>
  </si>
  <si>
    <t>rimborso missioni febbraio 2023 in Lombardia e piemonte, Friuli e Veneto, Emilia e Lombardia</t>
  </si>
  <si>
    <t>rimborso carte di credito Maggio 2023 ispettori Nardella Nazario e Calamida Massimo</t>
  </si>
  <si>
    <t>rimborso missioni marzo e aprile 2023</t>
  </si>
  <si>
    <t>rimborso missioni novembre, dicembre 2022 e gennaio 2023</t>
  </si>
  <si>
    <t>De Vellis Servizi Globali Srl</t>
  </si>
  <si>
    <t>Liq. Ft.n. 416 del 13.03.2023 per trasporto colli a Firenze - TD MEPA n. 3437090 - Cig: Z7139F58F6</t>
  </si>
  <si>
    <t>Liq. Ft.n. 678 del 21.04.2023 per servizio di trasporto colli a Cagliari - Stipula MEPA n. 3501026 - Cig: ZB13A8F780</t>
  </si>
  <si>
    <t>ALKIMIE SRL</t>
  </si>
  <si>
    <t>S.do fT 652/2023 del 31 maggio fornitura di capi di abbigliamento e gadget per eventi CIG ZBA3A26F49</t>
  </si>
  <si>
    <t>FIRENZE FIERA S.P.A.</t>
  </si>
  <si>
    <t>Saldo ft 2023/VE/1201 del 27 marzo 2023 per la partecipazione a Fiera Didacta Italia dal 8 al 10 marzo 2023 CIG Z6539E5EA6</t>
  </si>
  <si>
    <t>Associazione Aster</t>
  </si>
  <si>
    <t>Ft. 119 del 29-04-2023 per partecipazione XI ed. OrientaSardegna 18-20 aprile 2023 CIG Z373A8E844</t>
  </si>
  <si>
    <t>Rimborso spese sostenute per l'acquisto di snack e succhi di frutta utilizzati dai volontari impegnati alle prove di sfilamento per la parata della festa della Repubblica del 2 giugno 2023.</t>
  </si>
  <si>
    <t>Liq. Ft.n. 029/E del 03.04.2023 per assistenza e manutenzione UPS feb. mar. 2023 - TD MEPA n. 2086782 - Cig: Z343596EBB</t>
  </si>
  <si>
    <t>Ft. 1604001821 del 05-04-2023 per fornitura remote smart office per. gen-mar 2023. Contratto esecutivo del 20-07-21 in adesione a CQ Consip SPC Lotto 2. Cig derivato Z453741192</t>
  </si>
  <si>
    <t>Saldo Ft 17 del 07-03-23 per lic. sist. di prot.ne Welodge e servizio di ass.za tecn.man. appl. e evol dic22_gen23 oda 6633510 CIG 9078461703</t>
  </si>
  <si>
    <t>Retelit Digital Services SpA</t>
  </si>
  <si>
    <t>Liq. Ft.n. 23FPA000123 del 30.04.2023 per rinnovo licenze antivirus Symantec - OdA MEPA n. 7184919 - Cig: Z7439AC90D</t>
  </si>
  <si>
    <t>Ft. 1604002384 del 10-05-2023 svincolo 0,50% su fatt. remote smart office Contratto esecutivo del 05-08-2023 in adesione a CQ Consip SPC Lotto 2. Cig derivato Z453741192</t>
  </si>
  <si>
    <t>Ft. 1604002374 del 10-05-2023 svincolo 0,50% su fatt. remote smart office Contratto esecutivo del 20-07-21 in adesione a CQ Consip SPC Lotto 2. Cig derivato Z6332803AA</t>
  </si>
  <si>
    <t>Saldo ft 23-VPA0069 Assistenza Sistemistica ed Helpdesk TD 1936283 CIG89812222DB Bimestre Febbraio e Marzo</t>
  </si>
  <si>
    <t>S.do Ft 23VPA0088 del 18 maggio 2023 CIG 89812222DB Assistenza sistemistica ed Helpdesk Svincolo ritenuta 0,50 su TRATTDIR1936283</t>
  </si>
  <si>
    <t>CONSYS.IT Srl</t>
  </si>
  <si>
    <t>S.do ft 100 del 19 aprile 2023 apparati Cisco Iromport installazione e relative licenze CIG Z603774899</t>
  </si>
  <si>
    <t>S.do Ft 36 del 5 maggio lic ed ass. WELODGE Bimestre Febbraio 2023 - Marzo 2023 CIG 9078461703</t>
  </si>
  <si>
    <t>Logica Informatica s.r.l.</t>
  </si>
  <si>
    <t>S.do ft 95-FE del 7 giugno Canone bimestre 3 aprile - 3 giugno 2023 CIG 96500018BD Servizi di System Management - Help Desk, monitoraggio sistemistica</t>
  </si>
  <si>
    <t>TELECOM ITALIA SPA</t>
  </si>
  <si>
    <t>Liq. Ft.n. 7X05467863 e 7X04166593 per TM6 ott.2022 - dic 2022 - OdA MEPA n. 3438955 - Cig: Z3A1BE4911</t>
  </si>
  <si>
    <t>Liq. Ft.n. 7X05518940 del 12.22.2022 per TM7 Fattura dic 2022 - OdA MEPA n. 5373856 - Cig: ZDF2BE5A94</t>
  </si>
  <si>
    <t>DBNET S.r.l.</t>
  </si>
  <si>
    <t>Ft. 43E del 02-03-2023 per approvaz. V SAL per servizi applicativi e hosting siti dipart. RdO Me.P.A. 2971696 CIG: 9126345225</t>
  </si>
  <si>
    <t>Liq. Ft.n. 7X01787881 del 12.04.2023 per TM7 Fattura Apr 23: Periodo 3/23 - OdA MEPA n. 5373856 - Cig: ZDF2BE5A94</t>
  </si>
  <si>
    <t>Liq. Ft.n. 7X01861559 del 12.04.2023 per TM6 Fattura Apr 23: Periodo 3/23 - OdA MEPA n. 3438955 - Cig: Z3A1BE4911</t>
  </si>
  <si>
    <t>Saldo Ft. n. 4242223800016496 del 12-04-2023 per servizi SPC Per. Gen.-Feb: 2023. Cig ZCB1F9F793. Contr. Es.OPA 17-01-2018</t>
  </si>
  <si>
    <t>CONSIP S.P.A.</t>
  </si>
  <si>
    <t>Contributo su contratto esecutivo in adesione a Contratto Quadro SPC 2- CIG DER. ZBE3B34D5E. Contratto esecutivo stipulato con Telecom S.p.A. il 30/05/2023</t>
  </si>
  <si>
    <t>missione Firenze 7-10 marzo 23</t>
  </si>
  <si>
    <t>missione potenza-matera marzo 23</t>
  </si>
  <si>
    <t>missione potenza marzo 23</t>
  </si>
  <si>
    <t>missione bruxelles</t>
  </si>
  <si>
    <t>CAGLIARI APRILE 23</t>
  </si>
  <si>
    <t>missione cagliari aprile 2023</t>
  </si>
  <si>
    <t>UVET GBT Spa</t>
  </si>
  <si>
    <t>Fatture da n. ECN23.8927 a 8648</t>
  </si>
  <si>
    <t>Fatture da n. ECN23.8974 a 9035</t>
  </si>
  <si>
    <t>U.A.M.</t>
  </si>
  <si>
    <t>A.R.</t>
  </si>
  <si>
    <t>S.L.</t>
  </si>
  <si>
    <t>B.R.</t>
  </si>
  <si>
    <t>L.M.</t>
  </si>
  <si>
    <t>MISSIONE APRILE</t>
  </si>
  <si>
    <t xml:space="preserve">  UVET Global Business Travel S.p.a.</t>
  </si>
  <si>
    <t>2 -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</si>
  <si>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3 -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</si>
  <si>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t>
  </si>
  <si>
    <t>FATTURE UVET DEL 31.01.2023- CIG 8317807779</t>
  </si>
  <si>
    <t>FATTURE PER TRASFERTE DELLA UVET DEL 28.2.2023- CIG 8317807779</t>
  </si>
  <si>
    <t>FATTURE UVET DEL 31.03.2023- CIG 8317807779</t>
  </si>
  <si>
    <t>FATTURE DEL 30 APRILE- CIG 8317807779</t>
  </si>
  <si>
    <t>16/06/2023</t>
  </si>
  <si>
    <t>11/04/2023</t>
  </si>
  <si>
    <t>12/04/2023</t>
  </si>
  <si>
    <t>04/05/2023</t>
  </si>
  <si>
    <t>03/05/2023</t>
  </si>
  <si>
    <t>16/05/2023</t>
  </si>
  <si>
    <t>27/06/2023</t>
  </si>
  <si>
    <t>22/06/2023</t>
  </si>
  <si>
    <t>R.G.</t>
  </si>
  <si>
    <t xml:space="preserve">missione Trieste 21-22 genn 23 </t>
  </si>
  <si>
    <t>M.S.</t>
  </si>
  <si>
    <t>missioni Mesi di genn-marzo-aprile 2023</t>
  </si>
  <si>
    <t>misioni  firenze-svezia-treviso- marzo apr 23</t>
  </si>
  <si>
    <t>S.M.</t>
  </si>
  <si>
    <t>L.A</t>
  </si>
  <si>
    <t>rimborso spese di missione Milano-maggio 23</t>
  </si>
  <si>
    <t>G.R.</t>
  </si>
  <si>
    <t xml:space="preserve">missioni Svezia marzo 23 e Salerno maggio 23 </t>
  </si>
  <si>
    <t>missioni Torino-Ventotene  aprile-maggio 23</t>
  </si>
  <si>
    <t>rimborso carte di credito marzo 2023 ispettori N.N.E C.M.</t>
  </si>
  <si>
    <t>N.N.</t>
  </si>
  <si>
    <t>rimborso carte di credito Aprile 2023 ispettori N.N. E C.M.</t>
  </si>
  <si>
    <t>RIA GRANT THORNTON SpA</t>
  </si>
  <si>
    <t>UVET Global Business Travel S.p.a.</t>
  </si>
  <si>
    <t>S.R.</t>
  </si>
  <si>
    <t>D.A.P.</t>
  </si>
  <si>
    <t>CIG ZG935E9376      PA23-000056</t>
  </si>
  <si>
    <t>FATTURE PER TRASFERTE EMESSE DALLA UVET GBT - CIG 8317807779</t>
  </si>
  <si>
    <t>FATTURE DEL 30.04.2023 - CIG 8317807779</t>
  </si>
  <si>
    <t>missione Bruxelles aprile 2023</t>
  </si>
  <si>
    <t xml:space="preserve">missione a Bruxelles aprile 23 </t>
  </si>
  <si>
    <t>6</t>
  </si>
  <si>
    <t>4</t>
  </si>
  <si>
    <t>8</t>
  </si>
  <si>
    <t>9</t>
  </si>
  <si>
    <t>10</t>
  </si>
  <si>
    <t xml:space="preserve">  Almaviva spa</t>
  </si>
  <si>
    <t xml:space="preserve">  COMPETITION TRAVEL S.R.L.</t>
  </si>
  <si>
    <t>CIG 9332257619      Contr SPC lotto 4-cont esec 5.8.22-SAL agosto 2022</t>
  </si>
  <si>
    <t>CIG 9332257619      Contr SPC lotto 4-Cont esec 5.8.22-SAL sett. 22</t>
  </si>
  <si>
    <t>CIG 9332257619      Contr SPC lotto 4-cont esec 5.8.22-SAL ottobre 22</t>
  </si>
  <si>
    <t>CIG 9332257619      Contr SPC lotto 4-Cont esec 5.8.22-SAL ago-ott 22</t>
  </si>
  <si>
    <t>CIG Z6238A3E75      1168-2022-ORG</t>
  </si>
  <si>
    <t>06/06/2023</t>
  </si>
  <si>
    <t>12/05/2023</t>
  </si>
  <si>
    <t>R.V.</t>
  </si>
  <si>
    <t>1 - Spese Correnti.                                                      2 - Acquisto di beni e servizi.                                        3 - Acquisto di servizi.                                               4 - Servizi amministrativi</t>
  </si>
  <si>
    <r>
      <t>Pagamenti effettuati per acquisti di beni e servizi nel periodo 1°  aprile 2023 - 30 giugno 2023 dal Dipartimento per le Politiche Giovanili e il Servizio Civile Universale con fondi tratti dai seguenti capitoli:                                                                                                                                                                                                                                                                                                                                                                                                                                                                                                                      - 228 "Fondo per il Servizio Civile                                                                                                                                                                                                                                                                                                                                                                                                                                                                                                                                                                                                                                                                                                                                                             - 791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"Spese per la vigilanza sull'Agenzia Nazionale Giovani compresa la partecipazione alle riunioni Convocate dall'Unione europea";                                                                                                                                                                                                                                                                                            - 838 "Rimborso spese per missioni nel territorio nazionale e all'estero, ivi comprese quelle del Ministro e del personale di diretta collaborazione";                                                                                                                                                                                                                                                                 Nazionale";                                                                                                                                                                                                                                                                                                                                                                                                                                                                                                                                                    - 853  "Fondo per le politiche giovanili";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</si>
</sst>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43" formatCode="_-* #,##0.00_-;\-* #,##0.00_-;_-* &quot;-&quot;??_-;_-@_-"/>
    <numFmt numFmtId="165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6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horizontal="center" vertical="justify"/>
    </xf>
    <xf numFmtId="0" fontId="0" fillId="2" borderId="1" xfId="0" applyFill="1" applyBorder="1" applyAlignment="1">
      <alignment horizontal="center" vertical="center" wrapText="1"/>
    </xf>
    <xf numFmtId="0" fontId="1" fillId="2" borderId="1" xfId="3" applyFill="1" applyBorder="1" applyAlignment="1">
      <alignment horizontal="center" vertical="center"/>
    </xf>
    <xf numFmtId="43" fontId="1" fillId="2" borderId="1" xfId="3" applyNumberFormat="1" applyFill="1" applyBorder="1" applyAlignment="1">
      <alignment horizontal="center" vertical="center"/>
    </xf>
    <xf numFmtId="0" fontId="1" fillId="2" borderId="1" xfId="3" applyFill="1" applyBorder="1" applyAlignment="1">
      <alignment horizontal="left" vertical="justify" wrapText="1"/>
    </xf>
    <xf numFmtId="0" fontId="1" fillId="2" borderId="0" xfId="3" applyFill="1" applyAlignment="1">
      <alignment horizontal="center" vertical="center"/>
    </xf>
    <xf numFmtId="0" fontId="0" fillId="2" borderId="1" xfId="0" applyFill="1" applyBorder="1" applyAlignment="1">
      <alignment horizontal="left" vertical="justify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1" fillId="2" borderId="1" xfId="6" applyNumberFormat="1" applyFill="1" applyBorder="1" applyAlignment="1">
      <alignment horizontal="center" vertical="center"/>
    </xf>
    <xf numFmtId="49" fontId="1" fillId="2" borderId="1" xfId="6" applyNumberForma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justify" wrapText="1"/>
    </xf>
    <xf numFmtId="0" fontId="7" fillId="2" borderId="1" xfId="5" applyFont="1" applyFill="1" applyBorder="1" applyAlignment="1">
      <alignment horizontal="left" vertical="center" wrapText="1"/>
    </xf>
    <xf numFmtId="43" fontId="0" fillId="2" borderId="1" xfId="1" applyFont="1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 wrapText="1"/>
    </xf>
  </cellXfs>
  <cellStyles count="7">
    <cellStyle name="40% - Colore 6" xfId="3" builtinId="51"/>
    <cellStyle name="60% - Colore 6" xfId="6" builtinId="52"/>
    <cellStyle name="Migliaia" xfId="1" builtinId="3"/>
    <cellStyle name="Migliaia 2" xfId="2" xr:uid="{8243708E-3329-431F-A3E6-130A804EC97E}"/>
    <cellStyle name="Normale" xfId="0" builtinId="0"/>
    <cellStyle name="Valore non valido" xfId="5" builtinId="27"/>
    <cellStyle name="Valore valido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_amministraz_bilancio/BILANCIO2/BILANCIO%202021/TRASPARENZA/pagamenti%20servizi/II%20semestre%202021/II%20semestre%202021%20DGS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 semestre"/>
      <sheetName val="Foglio3"/>
    </sheetNames>
    <sheetDataSet>
      <sheetData sheetId="0">
        <row r="217">
          <cell r="G217" t="str">
            <v>1 - Spese Correnti.                                                                                              2 - Acquisto di beni e  servizi.               3 - Acquisto di servizi.                                4  - Servizi Informatici</v>
          </cell>
        </row>
        <row r="238">
          <cell r="G238" t="str">
            <v>1 - Spese Correnti.                                       2 - Acquisto di beni e servizi.                  3 - Acquisto di servizi.                                         4 - Manutenzione ordinaria e riparazioni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E1B8-9659-4AA5-881E-AA0CFE783BF8}">
  <dimension ref="A1:BU64"/>
  <sheetViews>
    <sheetView tabSelected="1" topLeftCell="A52" zoomScale="89" zoomScaleNormal="89" workbookViewId="0">
      <selection activeCell="E6" sqref="E6"/>
    </sheetView>
  </sheetViews>
  <sheetFormatPr defaultColWidth="9.140625" defaultRowHeight="15" x14ac:dyDescent="0.25"/>
  <cols>
    <col min="1" max="1" width="14" style="23" customWidth="1"/>
    <col min="2" max="3" width="14" style="1" customWidth="1"/>
    <col min="4" max="4" width="14.140625" style="1" customWidth="1"/>
    <col min="5" max="5" width="44" style="6" customWidth="1"/>
    <col min="6" max="6" width="62.5703125" style="5" bestFit="1" customWidth="1"/>
    <col min="7" max="7" width="15.42578125" style="2" customWidth="1"/>
    <col min="8" max="8" width="32.28515625" style="1" customWidth="1"/>
    <col min="9" max="16384" width="9.140625" style="1"/>
  </cols>
  <sheetData>
    <row r="1" spans="1:73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73" ht="122.25" customHeight="1" x14ac:dyDescent="0.25">
      <c r="A2" s="16" t="s">
        <v>128</v>
      </c>
      <c r="B2" s="16"/>
      <c r="C2" s="16"/>
      <c r="D2" s="16"/>
      <c r="E2" s="17"/>
      <c r="F2" s="16"/>
      <c r="G2" s="16"/>
      <c r="H2" s="18"/>
    </row>
    <row r="3" spans="1:73" ht="38.25" x14ac:dyDescent="0.25">
      <c r="A3" s="27" t="s">
        <v>1</v>
      </c>
      <c r="B3" s="28" t="s">
        <v>2</v>
      </c>
      <c r="C3" s="28" t="s">
        <v>3</v>
      </c>
      <c r="D3" s="28" t="s">
        <v>4</v>
      </c>
      <c r="E3" s="29" t="s">
        <v>5</v>
      </c>
      <c r="F3" s="29" t="s">
        <v>6</v>
      </c>
      <c r="G3" s="30" t="s">
        <v>7</v>
      </c>
      <c r="H3" s="28" t="s">
        <v>8</v>
      </c>
    </row>
    <row r="4" spans="1:73" s="13" customFormat="1" ht="75" x14ac:dyDescent="0.25">
      <c r="A4" s="21">
        <v>45029</v>
      </c>
      <c r="B4" s="7">
        <v>228</v>
      </c>
      <c r="C4" s="7">
        <v>44</v>
      </c>
      <c r="D4" s="7">
        <v>386</v>
      </c>
      <c r="E4" s="7" t="s">
        <v>18</v>
      </c>
      <c r="F4" s="7" t="s">
        <v>100</v>
      </c>
      <c r="G4" s="36">
        <v>2515.91</v>
      </c>
      <c r="H4" s="12" t="s">
        <v>9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</row>
    <row r="5" spans="1:73" s="13" customFormat="1" ht="75" x14ac:dyDescent="0.25">
      <c r="A5" s="21">
        <v>45030</v>
      </c>
      <c r="B5" s="7">
        <v>228</v>
      </c>
      <c r="C5" s="7">
        <v>44</v>
      </c>
      <c r="D5" s="7">
        <v>388</v>
      </c>
      <c r="E5" s="7" t="s">
        <v>101</v>
      </c>
      <c r="F5" s="7" t="s">
        <v>23</v>
      </c>
      <c r="G5" s="36">
        <v>1953.34</v>
      </c>
      <c r="H5" s="12" t="s">
        <v>9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</row>
    <row r="6" spans="1:73" s="13" customFormat="1" ht="75" x14ac:dyDescent="0.25">
      <c r="A6" s="21">
        <v>45065</v>
      </c>
      <c r="B6" s="7">
        <v>228</v>
      </c>
      <c r="C6" s="7">
        <v>44</v>
      </c>
      <c r="D6" s="7">
        <v>466</v>
      </c>
      <c r="E6" s="7" t="s">
        <v>18</v>
      </c>
      <c r="F6" s="7" t="s">
        <v>102</v>
      </c>
      <c r="G6" s="36">
        <v>3991.74</v>
      </c>
      <c r="H6" s="12" t="s">
        <v>9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</row>
    <row r="7" spans="1:73" s="13" customFormat="1" ht="75" x14ac:dyDescent="0.25">
      <c r="A7" s="21">
        <v>45082</v>
      </c>
      <c r="B7" s="7">
        <v>228</v>
      </c>
      <c r="C7" s="7">
        <v>44</v>
      </c>
      <c r="D7" s="7">
        <v>489</v>
      </c>
      <c r="E7" s="7" t="s">
        <v>17</v>
      </c>
      <c r="F7" s="7" t="s">
        <v>19</v>
      </c>
      <c r="G7" s="36">
        <v>1395.3</v>
      </c>
      <c r="H7" s="12" t="s">
        <v>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s="13" customFormat="1" ht="75" x14ac:dyDescent="0.25">
      <c r="A8" s="21">
        <v>45085</v>
      </c>
      <c r="B8" s="7">
        <v>228</v>
      </c>
      <c r="C8" s="7">
        <v>44</v>
      </c>
      <c r="D8" s="7">
        <v>498</v>
      </c>
      <c r="E8" s="7" t="s">
        <v>17</v>
      </c>
      <c r="F8" s="7" t="s">
        <v>20</v>
      </c>
      <c r="G8" s="36">
        <v>1661.6</v>
      </c>
      <c r="H8" s="12" t="s">
        <v>9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</row>
    <row r="9" spans="1:73" s="13" customFormat="1" ht="75" x14ac:dyDescent="0.25">
      <c r="A9" s="21">
        <v>45086</v>
      </c>
      <c r="B9" s="7">
        <v>228</v>
      </c>
      <c r="C9" s="7">
        <v>44</v>
      </c>
      <c r="D9" s="7">
        <v>499</v>
      </c>
      <c r="E9" s="7" t="s">
        <v>18</v>
      </c>
      <c r="F9" s="7" t="s">
        <v>21</v>
      </c>
      <c r="G9" s="36">
        <v>4320.9399999999996</v>
      </c>
      <c r="H9" s="12" t="s">
        <v>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</row>
    <row r="10" spans="1:73" s="13" customFormat="1" ht="75" x14ac:dyDescent="0.25">
      <c r="A10" s="21">
        <v>45100</v>
      </c>
      <c r="B10" s="7">
        <v>228</v>
      </c>
      <c r="C10" s="7">
        <v>44</v>
      </c>
      <c r="D10" s="7">
        <v>550</v>
      </c>
      <c r="E10" s="7" t="s">
        <v>17</v>
      </c>
      <c r="F10" s="7" t="s">
        <v>22</v>
      </c>
      <c r="G10" s="36">
        <v>2198.46</v>
      </c>
      <c r="H10" s="12" t="s">
        <v>9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</row>
    <row r="11" spans="1:73" s="3" customFormat="1" ht="60" x14ac:dyDescent="0.25">
      <c r="A11" s="21">
        <v>45029</v>
      </c>
      <c r="B11" s="7">
        <v>228</v>
      </c>
      <c r="C11" s="7">
        <v>45</v>
      </c>
      <c r="D11" s="7">
        <v>373</v>
      </c>
      <c r="E11" s="7" t="s">
        <v>48</v>
      </c>
      <c r="F11" s="7" t="s">
        <v>49</v>
      </c>
      <c r="G11" s="36">
        <v>53.72</v>
      </c>
      <c r="H11" s="4" t="str">
        <f>+H13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2" spans="1:73" s="3" customFormat="1" ht="60" x14ac:dyDescent="0.25">
      <c r="A12" s="21">
        <v>45029</v>
      </c>
      <c r="B12" s="7">
        <v>228</v>
      </c>
      <c r="C12" s="7">
        <v>45</v>
      </c>
      <c r="D12" s="7">
        <v>372</v>
      </c>
      <c r="E12" s="31" t="s">
        <v>48</v>
      </c>
      <c r="F12" s="24" t="s">
        <v>50</v>
      </c>
      <c r="G12" s="36">
        <v>48.82</v>
      </c>
      <c r="H12" s="32" t="str">
        <f>+H13</f>
        <v>1 - Spese Correnti.                                                      2 - Acquisto di beni e servizi.                                        3 - Acquisto di servizi.                                               4 - Utenze e canoni</v>
      </c>
    </row>
    <row r="13" spans="1:73" s="3" customFormat="1" ht="60" x14ac:dyDescent="0.25">
      <c r="A13" s="21">
        <v>45033</v>
      </c>
      <c r="B13" s="7">
        <v>228</v>
      </c>
      <c r="C13" s="7">
        <v>45</v>
      </c>
      <c r="D13" s="7">
        <v>390</v>
      </c>
      <c r="E13" s="31" t="s">
        <v>51</v>
      </c>
      <c r="F13" s="24" t="s">
        <v>52</v>
      </c>
      <c r="G13" s="36">
        <v>2644.28</v>
      </c>
      <c r="H13" s="32" t="s">
        <v>15</v>
      </c>
    </row>
    <row r="14" spans="1:73" s="3" customFormat="1" ht="60" x14ac:dyDescent="0.25">
      <c r="A14" s="21">
        <v>45050</v>
      </c>
      <c r="B14" s="7">
        <v>228</v>
      </c>
      <c r="C14" s="7">
        <v>45</v>
      </c>
      <c r="D14" s="7">
        <v>424</v>
      </c>
      <c r="E14" s="31" t="s">
        <v>48</v>
      </c>
      <c r="F14" s="24" t="s">
        <v>53</v>
      </c>
      <c r="G14" s="36">
        <v>41.84</v>
      </c>
      <c r="H14" s="32" t="s">
        <v>15</v>
      </c>
    </row>
    <row r="15" spans="1:73" s="3" customFormat="1" ht="60" x14ac:dyDescent="0.25">
      <c r="A15" s="21">
        <v>45050</v>
      </c>
      <c r="B15" s="7">
        <v>228</v>
      </c>
      <c r="C15" s="7">
        <v>45</v>
      </c>
      <c r="D15" s="7">
        <v>423</v>
      </c>
      <c r="E15" s="31" t="s">
        <v>48</v>
      </c>
      <c r="F15" s="24" t="s">
        <v>54</v>
      </c>
      <c r="G15" s="36">
        <v>23.9</v>
      </c>
      <c r="H15" s="32" t="s">
        <v>15</v>
      </c>
    </row>
    <row r="16" spans="1:73" s="3" customFormat="1" ht="60" x14ac:dyDescent="0.25">
      <c r="A16" s="21">
        <v>45063</v>
      </c>
      <c r="B16" s="7">
        <v>228</v>
      </c>
      <c r="C16" s="7">
        <v>45</v>
      </c>
      <c r="D16" s="7">
        <v>462</v>
      </c>
      <c r="E16" s="31" t="s">
        <v>48</v>
      </c>
      <c r="F16" s="24" t="s">
        <v>55</v>
      </c>
      <c r="G16" s="36">
        <v>5396.68</v>
      </c>
      <c r="H16" s="32" t="s">
        <v>15</v>
      </c>
    </row>
    <row r="17" spans="1:8" s="3" customFormat="1" ht="60" x14ac:dyDescent="0.25">
      <c r="A17" s="21">
        <v>45090</v>
      </c>
      <c r="B17" s="7">
        <v>228</v>
      </c>
      <c r="C17" s="7">
        <v>45</v>
      </c>
      <c r="D17" s="7">
        <v>510</v>
      </c>
      <c r="E17" s="31" t="s">
        <v>56</v>
      </c>
      <c r="F17" s="24" t="s">
        <v>57</v>
      </c>
      <c r="G17" s="36">
        <v>124.48</v>
      </c>
      <c r="H17" s="32" t="s">
        <v>127</v>
      </c>
    </row>
    <row r="18" spans="1:8" s="3" customFormat="1" ht="60" x14ac:dyDescent="0.25">
      <c r="A18" s="21">
        <v>45040</v>
      </c>
      <c r="B18" s="7">
        <v>228</v>
      </c>
      <c r="C18" s="7">
        <v>46</v>
      </c>
      <c r="D18" s="7">
        <v>405</v>
      </c>
      <c r="E18" s="7" t="s">
        <v>11</v>
      </c>
      <c r="F18" s="7" t="s">
        <v>35</v>
      </c>
      <c r="G18" s="36">
        <v>3965.33</v>
      </c>
      <c r="H18" s="33" t="s">
        <v>10</v>
      </c>
    </row>
    <row r="19" spans="1:8" s="3" customFormat="1" ht="60" x14ac:dyDescent="0.25">
      <c r="A19" s="21">
        <v>45054</v>
      </c>
      <c r="B19" s="7">
        <v>228</v>
      </c>
      <c r="C19" s="7">
        <v>46</v>
      </c>
      <c r="D19" s="7">
        <v>431</v>
      </c>
      <c r="E19" s="7" t="s">
        <v>13</v>
      </c>
      <c r="F19" s="7" t="s">
        <v>36</v>
      </c>
      <c r="G19" s="36">
        <v>4276.97</v>
      </c>
      <c r="H19" s="33" t="s">
        <v>10</v>
      </c>
    </row>
    <row r="20" spans="1:8" s="3" customFormat="1" ht="60" x14ac:dyDescent="0.25">
      <c r="A20" s="21">
        <v>45069</v>
      </c>
      <c r="B20" s="7">
        <v>228</v>
      </c>
      <c r="C20" s="7">
        <v>46</v>
      </c>
      <c r="D20" s="7">
        <v>473</v>
      </c>
      <c r="E20" s="7" t="s">
        <v>37</v>
      </c>
      <c r="F20" s="7" t="s">
        <v>38</v>
      </c>
      <c r="G20" s="36">
        <v>5802.32</v>
      </c>
      <c r="H20" s="34" t="str">
        <f>+'[1]II semestre'!$G$217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21" spans="1:8" s="3" customFormat="1" ht="60" x14ac:dyDescent="0.25">
      <c r="A21" s="21">
        <v>45082</v>
      </c>
      <c r="B21" s="7">
        <v>228</v>
      </c>
      <c r="C21" s="7">
        <v>46</v>
      </c>
      <c r="D21" s="7">
        <v>491</v>
      </c>
      <c r="E21" s="7" t="s">
        <v>11</v>
      </c>
      <c r="F21" s="7" t="s">
        <v>39</v>
      </c>
      <c r="G21" s="36">
        <v>57.94</v>
      </c>
      <c r="H21" s="33" t="s">
        <v>10</v>
      </c>
    </row>
    <row r="22" spans="1:8" s="3" customFormat="1" ht="75" x14ac:dyDescent="0.25">
      <c r="A22" s="21">
        <v>45082</v>
      </c>
      <c r="B22" s="7">
        <v>228</v>
      </c>
      <c r="C22" s="7">
        <v>46</v>
      </c>
      <c r="D22" s="7">
        <v>490</v>
      </c>
      <c r="E22" s="7" t="s">
        <v>11</v>
      </c>
      <c r="F22" s="7" t="s">
        <v>40</v>
      </c>
      <c r="G22" s="36">
        <v>87.8</v>
      </c>
      <c r="H22" s="34" t="str">
        <f>+'[1]II semestre'!$G$238</f>
        <v>1 - Spese Correnti.                                       2 - Acquisto di beni e servizi.                  3 - Acquisto di servizi.                                         4 - Manutenzione ordinaria e riparazioni</v>
      </c>
    </row>
    <row r="23" spans="1:8" s="3" customFormat="1" ht="60" x14ac:dyDescent="0.25">
      <c r="A23" s="21">
        <v>45082</v>
      </c>
      <c r="B23" s="7">
        <v>228</v>
      </c>
      <c r="C23" s="7">
        <v>46</v>
      </c>
      <c r="D23" s="7">
        <v>485</v>
      </c>
      <c r="E23" s="7" t="s">
        <v>12</v>
      </c>
      <c r="F23" s="7" t="s">
        <v>41</v>
      </c>
      <c r="G23" s="36">
        <v>21394.98</v>
      </c>
      <c r="H23" s="34" t="s">
        <v>10</v>
      </c>
    </row>
    <row r="24" spans="1:8" s="3" customFormat="1" ht="64.5" customHeight="1" x14ac:dyDescent="0.25">
      <c r="A24" s="21">
        <v>45096</v>
      </c>
      <c r="B24" s="7">
        <v>228</v>
      </c>
      <c r="C24" s="7">
        <v>46</v>
      </c>
      <c r="D24" s="7">
        <v>526</v>
      </c>
      <c r="E24" s="7" t="s">
        <v>12</v>
      </c>
      <c r="F24" s="7" t="s">
        <v>42</v>
      </c>
      <c r="G24" s="36">
        <v>860.15</v>
      </c>
      <c r="H24" s="34" t="s">
        <v>10</v>
      </c>
    </row>
    <row r="25" spans="1:8" s="3" customFormat="1" ht="78.75" customHeight="1" x14ac:dyDescent="0.25">
      <c r="A25" s="21">
        <v>45096</v>
      </c>
      <c r="B25" s="7">
        <v>228</v>
      </c>
      <c r="C25" s="7">
        <v>46</v>
      </c>
      <c r="D25" s="7">
        <v>523</v>
      </c>
      <c r="E25" s="7" t="s">
        <v>43</v>
      </c>
      <c r="F25" s="7" t="s">
        <v>44</v>
      </c>
      <c r="G25" s="36">
        <v>17995</v>
      </c>
      <c r="H25" s="34" t="str">
        <f>+H22</f>
        <v>1 - Spese Correnti.                                       2 - Acquisto di beni e servizi.                  3 - Acquisto di servizi.                                         4 - Manutenzione ordinaria e riparazioni</v>
      </c>
    </row>
    <row r="26" spans="1:8" s="3" customFormat="1" ht="78.75" customHeight="1" x14ac:dyDescent="0.25">
      <c r="A26" s="21">
        <v>45098</v>
      </c>
      <c r="B26" s="7">
        <v>228</v>
      </c>
      <c r="C26" s="7">
        <v>46</v>
      </c>
      <c r="D26" s="7">
        <v>535</v>
      </c>
      <c r="E26" s="7" t="s">
        <v>13</v>
      </c>
      <c r="F26" s="7" t="s">
        <v>45</v>
      </c>
      <c r="G26" s="36">
        <v>4392.29</v>
      </c>
      <c r="H26" s="34" t="s">
        <v>10</v>
      </c>
    </row>
    <row r="27" spans="1:8" s="3" customFormat="1" ht="78.75" customHeight="1" x14ac:dyDescent="0.25">
      <c r="A27" s="21">
        <v>45098</v>
      </c>
      <c r="B27" s="7">
        <v>228</v>
      </c>
      <c r="C27" s="7">
        <v>46</v>
      </c>
      <c r="D27" s="7">
        <v>534</v>
      </c>
      <c r="E27" s="7" t="s">
        <v>46</v>
      </c>
      <c r="F27" s="7" t="s">
        <v>47</v>
      </c>
      <c r="G27" s="36">
        <v>26494.2</v>
      </c>
      <c r="H27" s="34" t="s">
        <v>10</v>
      </c>
    </row>
    <row r="28" spans="1:8" s="3" customFormat="1" ht="78.75" customHeight="1" x14ac:dyDescent="0.25">
      <c r="A28" s="21">
        <v>45050</v>
      </c>
      <c r="B28" s="24">
        <v>228</v>
      </c>
      <c r="C28" s="24">
        <v>49</v>
      </c>
      <c r="D28" s="7">
        <v>427</v>
      </c>
      <c r="E28" s="7" t="s">
        <v>14</v>
      </c>
      <c r="F28" s="7" t="s">
        <v>34</v>
      </c>
      <c r="G28" s="36">
        <v>297.41000000000003</v>
      </c>
      <c r="H28" s="4" t="s">
        <v>16</v>
      </c>
    </row>
    <row r="29" spans="1:8" s="3" customFormat="1" ht="78.75" customHeight="1" x14ac:dyDescent="0.25">
      <c r="A29" s="21">
        <v>45068</v>
      </c>
      <c r="B29" s="24">
        <v>228</v>
      </c>
      <c r="C29" s="24">
        <v>74</v>
      </c>
      <c r="D29" s="7">
        <v>472</v>
      </c>
      <c r="E29" s="7" t="s">
        <v>126</v>
      </c>
      <c r="F29" s="7" t="s">
        <v>33</v>
      </c>
      <c r="G29" s="36">
        <v>127.08</v>
      </c>
      <c r="H29" s="4" t="str">
        <f>+H30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30" spans="1:8" s="3" customFormat="1" ht="78.75" customHeight="1" x14ac:dyDescent="0.25">
      <c r="A30" s="21">
        <v>45096</v>
      </c>
      <c r="B30" s="24">
        <v>228</v>
      </c>
      <c r="C30" s="24">
        <v>9</v>
      </c>
      <c r="D30" s="7">
        <v>525</v>
      </c>
      <c r="E30" s="7" t="s">
        <v>27</v>
      </c>
      <c r="F30" s="7" t="s">
        <v>28</v>
      </c>
      <c r="G30" s="36">
        <v>16100.34</v>
      </c>
      <c r="H30" s="4" t="str">
        <f>+H31</f>
        <v>1 -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  <row r="31" spans="1:8" s="3" customFormat="1" ht="78.75" customHeight="1" x14ac:dyDescent="0.25">
      <c r="A31" s="21">
        <v>45028</v>
      </c>
      <c r="B31" s="7">
        <v>228</v>
      </c>
      <c r="C31" s="7">
        <v>51</v>
      </c>
      <c r="D31" s="7">
        <v>370</v>
      </c>
      <c r="E31" s="7" t="s">
        <v>29</v>
      </c>
      <c r="F31" s="7" t="s">
        <v>30</v>
      </c>
      <c r="G31" s="36">
        <v>8715.68</v>
      </c>
      <c r="H31" s="4" t="s">
        <v>9</v>
      </c>
    </row>
    <row r="32" spans="1:8" s="3" customFormat="1" ht="78.75" customHeight="1" x14ac:dyDescent="0.25">
      <c r="A32" s="21">
        <v>45075</v>
      </c>
      <c r="B32" s="7">
        <v>228</v>
      </c>
      <c r="C32" s="7">
        <v>51</v>
      </c>
      <c r="D32" s="7">
        <v>481</v>
      </c>
      <c r="E32" s="7" t="s">
        <v>31</v>
      </c>
      <c r="F32" s="7" t="s">
        <v>32</v>
      </c>
      <c r="G32" s="36">
        <v>8540</v>
      </c>
      <c r="H32" s="4" t="s">
        <v>9</v>
      </c>
    </row>
    <row r="33" spans="1:8" s="3" customFormat="1" ht="78.75" customHeight="1" x14ac:dyDescent="0.25">
      <c r="A33" s="21">
        <v>45029</v>
      </c>
      <c r="B33" s="7">
        <v>228</v>
      </c>
      <c r="C33" s="7">
        <v>83</v>
      </c>
      <c r="D33" s="7">
        <v>374</v>
      </c>
      <c r="E33" s="7" t="s">
        <v>24</v>
      </c>
      <c r="F33" s="7" t="s">
        <v>25</v>
      </c>
      <c r="G33" s="36">
        <v>305</v>
      </c>
      <c r="H33" s="4" t="s">
        <v>74</v>
      </c>
    </row>
    <row r="34" spans="1:8" s="3" customFormat="1" ht="78.75" customHeight="1" x14ac:dyDescent="0.25">
      <c r="A34" s="21">
        <v>45050</v>
      </c>
      <c r="B34" s="7">
        <v>228</v>
      </c>
      <c r="C34" s="7">
        <v>83</v>
      </c>
      <c r="D34" s="7">
        <v>428</v>
      </c>
      <c r="E34" s="7" t="s">
        <v>24</v>
      </c>
      <c r="F34" s="7" t="s">
        <v>26</v>
      </c>
      <c r="G34" s="36">
        <v>793</v>
      </c>
      <c r="H34" s="4" t="s">
        <v>75</v>
      </c>
    </row>
    <row r="35" spans="1:8" s="3" customFormat="1" ht="78.75" customHeight="1" x14ac:dyDescent="0.25">
      <c r="A35" s="21">
        <v>45036</v>
      </c>
      <c r="B35" s="7">
        <v>228</v>
      </c>
      <c r="C35" s="7">
        <v>84</v>
      </c>
      <c r="D35" s="7">
        <v>404</v>
      </c>
      <c r="E35" s="7" t="s">
        <v>67</v>
      </c>
      <c r="F35" s="7" t="s">
        <v>58</v>
      </c>
      <c r="G35" s="35">
        <v>152.15</v>
      </c>
      <c r="H35" s="4" t="s">
        <v>9</v>
      </c>
    </row>
    <row r="36" spans="1:8" s="3" customFormat="1" ht="78.75" customHeight="1" x14ac:dyDescent="0.25">
      <c r="A36" s="21">
        <v>45050</v>
      </c>
      <c r="B36" s="7">
        <v>228</v>
      </c>
      <c r="C36" s="7">
        <v>84</v>
      </c>
      <c r="D36" s="7">
        <v>426</v>
      </c>
      <c r="E36" s="7" t="s">
        <v>68</v>
      </c>
      <c r="F36" s="7" t="s">
        <v>59</v>
      </c>
      <c r="G36" s="35">
        <v>142.51</v>
      </c>
      <c r="H36" s="4" t="s">
        <v>9</v>
      </c>
    </row>
    <row r="37" spans="1:8" s="3" customFormat="1" ht="78.75" customHeight="1" x14ac:dyDescent="0.25">
      <c r="A37" s="21">
        <v>45050</v>
      </c>
      <c r="B37" s="7">
        <v>228</v>
      </c>
      <c r="C37" s="7">
        <v>84</v>
      </c>
      <c r="D37" s="7">
        <v>425</v>
      </c>
      <c r="E37" s="7" t="str">
        <f>+E35</f>
        <v>U.A.M.</v>
      </c>
      <c r="F37" s="7" t="s">
        <v>60</v>
      </c>
      <c r="G37" s="35">
        <v>145.51</v>
      </c>
      <c r="H37" s="4" t="s">
        <v>9</v>
      </c>
    </row>
    <row r="38" spans="1:8" s="3" customFormat="1" ht="78.75" customHeight="1" x14ac:dyDescent="0.25">
      <c r="A38" s="21">
        <v>45050</v>
      </c>
      <c r="B38" s="7">
        <v>228</v>
      </c>
      <c r="C38" s="7">
        <v>84</v>
      </c>
      <c r="D38" s="7">
        <v>422</v>
      </c>
      <c r="E38" s="7" t="s">
        <v>69</v>
      </c>
      <c r="F38" s="7" t="s">
        <v>61</v>
      </c>
      <c r="G38" s="35">
        <v>220.9</v>
      </c>
      <c r="H38" s="4" t="s">
        <v>9</v>
      </c>
    </row>
    <row r="39" spans="1:8" s="3" customFormat="1" ht="78.75" customHeight="1" x14ac:dyDescent="0.25">
      <c r="A39" s="21">
        <v>45057</v>
      </c>
      <c r="B39" s="7">
        <v>228</v>
      </c>
      <c r="C39" s="7">
        <v>84</v>
      </c>
      <c r="D39" s="7">
        <v>438</v>
      </c>
      <c r="E39" s="7" t="str">
        <f>+E35</f>
        <v>U.A.M.</v>
      </c>
      <c r="F39" s="7" t="s">
        <v>62</v>
      </c>
      <c r="G39" s="35">
        <v>148.68</v>
      </c>
      <c r="H39" s="4" t="s">
        <v>9</v>
      </c>
    </row>
    <row r="40" spans="1:8" s="3" customFormat="1" ht="78.75" customHeight="1" x14ac:dyDescent="0.25">
      <c r="A40" s="21">
        <v>45057</v>
      </c>
      <c r="B40" s="7">
        <v>228</v>
      </c>
      <c r="C40" s="7">
        <v>84</v>
      </c>
      <c r="D40" s="7">
        <v>437</v>
      </c>
      <c r="E40" s="7" t="s">
        <v>70</v>
      </c>
      <c r="F40" s="7" t="s">
        <v>62</v>
      </c>
      <c r="G40" s="35">
        <v>144.28</v>
      </c>
      <c r="H40" s="4" t="s">
        <v>9</v>
      </c>
    </row>
    <row r="41" spans="1:8" s="3" customFormat="1" ht="78.75" customHeight="1" x14ac:dyDescent="0.25">
      <c r="A41" s="21">
        <v>45057</v>
      </c>
      <c r="B41" s="7">
        <v>228</v>
      </c>
      <c r="C41" s="7">
        <v>84</v>
      </c>
      <c r="D41" s="7">
        <v>436</v>
      </c>
      <c r="E41" s="7" t="str">
        <f>+E36</f>
        <v>A.R.</v>
      </c>
      <c r="F41" s="7" t="s">
        <v>63</v>
      </c>
      <c r="G41" s="35">
        <v>173.28</v>
      </c>
      <c r="H41" s="4" t="s">
        <v>9</v>
      </c>
    </row>
    <row r="42" spans="1:8" s="3" customFormat="1" ht="78.75" customHeight="1" x14ac:dyDescent="0.25">
      <c r="A42" s="21">
        <v>45065</v>
      </c>
      <c r="B42" s="7">
        <v>228</v>
      </c>
      <c r="C42" s="7">
        <v>84</v>
      </c>
      <c r="D42" s="7">
        <v>467</v>
      </c>
      <c r="E42" s="7" t="s">
        <v>64</v>
      </c>
      <c r="F42" s="7" t="s">
        <v>65</v>
      </c>
      <c r="G42" s="35">
        <v>4905.5200000000004</v>
      </c>
      <c r="H42" s="4" t="s">
        <v>9</v>
      </c>
    </row>
    <row r="43" spans="1:8" s="3" customFormat="1" ht="78.75" customHeight="1" x14ac:dyDescent="0.25">
      <c r="A43" s="21">
        <v>45097</v>
      </c>
      <c r="B43" s="7">
        <v>228</v>
      </c>
      <c r="C43" s="7">
        <v>84</v>
      </c>
      <c r="D43" s="7">
        <v>527</v>
      </c>
      <c r="E43" s="7" t="s">
        <v>71</v>
      </c>
      <c r="F43" s="7" t="s">
        <v>72</v>
      </c>
      <c r="G43" s="35">
        <v>188.1</v>
      </c>
      <c r="H43" s="4" t="s">
        <v>9</v>
      </c>
    </row>
    <row r="44" spans="1:8" s="3" customFormat="1" ht="78.75" customHeight="1" x14ac:dyDescent="0.25">
      <c r="A44" s="21">
        <v>45107</v>
      </c>
      <c r="B44" s="7">
        <v>228</v>
      </c>
      <c r="C44" s="7">
        <v>84</v>
      </c>
      <c r="D44" s="7">
        <v>557</v>
      </c>
      <c r="E44" s="7" t="s">
        <v>64</v>
      </c>
      <c r="F44" s="7" t="s">
        <v>66</v>
      </c>
      <c r="G44" s="35">
        <v>10427.19</v>
      </c>
      <c r="H44" s="4" t="s">
        <v>9</v>
      </c>
    </row>
    <row r="45" spans="1:8" s="3" customFormat="1" ht="78.75" customHeight="1" x14ac:dyDescent="0.25">
      <c r="A45" s="7" t="s">
        <v>81</v>
      </c>
      <c r="B45" s="7">
        <v>838</v>
      </c>
      <c r="C45" s="7">
        <v>1</v>
      </c>
      <c r="D45" s="20">
        <v>10</v>
      </c>
      <c r="E45" s="25" t="s">
        <v>89</v>
      </c>
      <c r="F45" s="7" t="s">
        <v>90</v>
      </c>
      <c r="G45" s="25">
        <v>106.55</v>
      </c>
      <c r="H45" s="4" t="s">
        <v>9</v>
      </c>
    </row>
    <row r="46" spans="1:8" s="3" customFormat="1" ht="78.75" customHeight="1" x14ac:dyDescent="0.25">
      <c r="A46" s="7" t="s">
        <v>82</v>
      </c>
      <c r="B46" s="7">
        <v>838</v>
      </c>
      <c r="C46" s="7">
        <v>1</v>
      </c>
      <c r="D46" s="20">
        <v>11</v>
      </c>
      <c r="E46" s="25" t="s">
        <v>73</v>
      </c>
      <c r="F46" s="7" t="s">
        <v>77</v>
      </c>
      <c r="G46" s="25">
        <v>668.29</v>
      </c>
      <c r="H46" s="4" t="s">
        <v>9</v>
      </c>
    </row>
    <row r="47" spans="1:8" s="3" customFormat="1" ht="78.75" customHeight="1" x14ac:dyDescent="0.25">
      <c r="A47" s="7" t="s">
        <v>83</v>
      </c>
      <c r="B47" s="7">
        <v>838</v>
      </c>
      <c r="C47" s="7">
        <v>1</v>
      </c>
      <c r="D47" s="20">
        <v>14</v>
      </c>
      <c r="E47" s="25" t="s">
        <v>73</v>
      </c>
      <c r="F47" s="26" t="s">
        <v>78</v>
      </c>
      <c r="G47" s="25">
        <v>2272.54</v>
      </c>
      <c r="H47" s="4" t="s">
        <v>9</v>
      </c>
    </row>
    <row r="48" spans="1:8" s="3" customFormat="1" ht="78.75" customHeight="1" x14ac:dyDescent="0.25">
      <c r="A48" s="7" t="s">
        <v>84</v>
      </c>
      <c r="B48" s="7">
        <v>838</v>
      </c>
      <c r="C48" s="7">
        <v>1</v>
      </c>
      <c r="D48" s="20">
        <v>16</v>
      </c>
      <c r="E48" s="25" t="s">
        <v>73</v>
      </c>
      <c r="F48" s="25" t="s">
        <v>79</v>
      </c>
      <c r="G48" s="25">
        <v>3441.74</v>
      </c>
      <c r="H48" s="4" t="s">
        <v>9</v>
      </c>
    </row>
    <row r="49" spans="1:8" s="3" customFormat="1" ht="78.75" customHeight="1" x14ac:dyDescent="0.25">
      <c r="A49" s="7" t="s">
        <v>85</v>
      </c>
      <c r="B49" s="7">
        <v>838</v>
      </c>
      <c r="C49" s="7">
        <v>1</v>
      </c>
      <c r="D49" s="20">
        <v>18</v>
      </c>
      <c r="E49" s="25" t="s">
        <v>91</v>
      </c>
      <c r="F49" s="25" t="s">
        <v>92</v>
      </c>
      <c r="G49" s="25">
        <v>1044.99</v>
      </c>
      <c r="H49" s="4" t="s">
        <v>9</v>
      </c>
    </row>
    <row r="50" spans="1:8" s="11" customFormat="1" ht="75" x14ac:dyDescent="0.25">
      <c r="A50" s="7" t="s">
        <v>86</v>
      </c>
      <c r="B50" s="7">
        <v>838</v>
      </c>
      <c r="C50" s="7">
        <v>1</v>
      </c>
      <c r="D50" s="8">
        <v>19</v>
      </c>
      <c r="E50" s="8" t="s">
        <v>94</v>
      </c>
      <c r="F50" s="7" t="s">
        <v>93</v>
      </c>
      <c r="G50" s="9">
        <v>158.63999999999999</v>
      </c>
      <c r="H50" s="10" t="s">
        <v>9</v>
      </c>
    </row>
    <row r="51" spans="1:8" s="11" customFormat="1" ht="75" x14ac:dyDescent="0.25">
      <c r="A51" s="7" t="s">
        <v>87</v>
      </c>
      <c r="B51" s="7">
        <v>838</v>
      </c>
      <c r="C51" s="7">
        <v>1</v>
      </c>
      <c r="D51" s="8">
        <v>20</v>
      </c>
      <c r="E51" s="8" t="s">
        <v>73</v>
      </c>
      <c r="F51" s="8" t="s">
        <v>80</v>
      </c>
      <c r="G51" s="9">
        <v>1088.1300000000001</v>
      </c>
      <c r="H51" s="10" t="s">
        <v>9</v>
      </c>
    </row>
    <row r="52" spans="1:8" s="3" customFormat="1" ht="75" x14ac:dyDescent="0.25">
      <c r="A52" s="7" t="s">
        <v>81</v>
      </c>
      <c r="B52" s="7">
        <v>838</v>
      </c>
      <c r="C52" s="7">
        <v>1</v>
      </c>
      <c r="D52" s="20">
        <v>22</v>
      </c>
      <c r="E52" s="20" t="s">
        <v>97</v>
      </c>
      <c r="F52" s="20" t="s">
        <v>98</v>
      </c>
      <c r="G52" s="19">
        <v>45.79</v>
      </c>
      <c r="H52" s="10" t="s">
        <v>74</v>
      </c>
    </row>
    <row r="53" spans="1:8" s="3" customFormat="1" ht="75" x14ac:dyDescent="0.25">
      <c r="A53" s="7" t="s">
        <v>88</v>
      </c>
      <c r="B53" s="7">
        <v>838</v>
      </c>
      <c r="C53" s="7">
        <v>1</v>
      </c>
      <c r="D53" s="20">
        <v>23</v>
      </c>
      <c r="E53" s="20" t="s">
        <v>94</v>
      </c>
      <c r="F53" s="20" t="s">
        <v>99</v>
      </c>
      <c r="G53" s="19">
        <v>125.6</v>
      </c>
      <c r="H53" s="10" t="s">
        <v>75</v>
      </c>
    </row>
    <row r="54" spans="1:8" s="3" customFormat="1" ht="75" x14ac:dyDescent="0.25">
      <c r="A54" s="7" t="s">
        <v>88</v>
      </c>
      <c r="B54" s="7">
        <v>838</v>
      </c>
      <c r="C54" s="7">
        <v>1</v>
      </c>
      <c r="D54" s="20">
        <v>24</v>
      </c>
      <c r="E54" s="20" t="s">
        <v>95</v>
      </c>
      <c r="F54" s="20" t="s">
        <v>96</v>
      </c>
      <c r="G54" s="19">
        <v>71</v>
      </c>
      <c r="H54" s="10" t="s">
        <v>76</v>
      </c>
    </row>
    <row r="55" spans="1:8" s="3" customFormat="1" ht="75" x14ac:dyDescent="0.25">
      <c r="A55" s="22">
        <v>45058</v>
      </c>
      <c r="B55" s="20">
        <v>791</v>
      </c>
      <c r="C55" s="20">
        <v>1</v>
      </c>
      <c r="D55" s="20" t="s">
        <v>112</v>
      </c>
      <c r="E55" s="13" t="s">
        <v>103</v>
      </c>
      <c r="F55" s="20" t="s">
        <v>107</v>
      </c>
      <c r="G55" s="19">
        <v>941.99</v>
      </c>
      <c r="H55" s="10" t="s">
        <v>76</v>
      </c>
    </row>
    <row r="56" spans="1:8" ht="75" x14ac:dyDescent="0.25">
      <c r="A56" s="22">
        <v>45033</v>
      </c>
      <c r="B56" s="20">
        <v>791</v>
      </c>
      <c r="C56" s="20">
        <v>1</v>
      </c>
      <c r="D56" s="20" t="s">
        <v>113</v>
      </c>
      <c r="E56" s="13" t="s">
        <v>104</v>
      </c>
      <c r="F56" s="20" t="s">
        <v>108</v>
      </c>
      <c r="G56" s="19">
        <v>1487.29</v>
      </c>
      <c r="H56" s="10" t="s">
        <v>76</v>
      </c>
    </row>
    <row r="57" spans="1:8" ht="75" x14ac:dyDescent="0.25">
      <c r="A57" s="22">
        <v>45093</v>
      </c>
      <c r="B57" s="20">
        <v>791</v>
      </c>
      <c r="C57" s="20">
        <v>1</v>
      </c>
      <c r="D57" s="20" t="s">
        <v>114</v>
      </c>
      <c r="E57" s="13" t="s">
        <v>106</v>
      </c>
      <c r="F57" s="20" t="s">
        <v>110</v>
      </c>
      <c r="G57" s="19">
        <v>463.2</v>
      </c>
      <c r="H57" s="10" t="s">
        <v>76</v>
      </c>
    </row>
    <row r="58" spans="1:8" ht="75" x14ac:dyDescent="0.25">
      <c r="A58" s="22">
        <v>45093</v>
      </c>
      <c r="B58" s="20">
        <v>791</v>
      </c>
      <c r="C58" s="20">
        <v>1</v>
      </c>
      <c r="D58" s="20" t="s">
        <v>115</v>
      </c>
      <c r="E58" s="13" t="s">
        <v>105</v>
      </c>
      <c r="F58" s="20" t="s">
        <v>111</v>
      </c>
      <c r="G58" s="19">
        <v>436.33</v>
      </c>
      <c r="H58" s="10" t="s">
        <v>76</v>
      </c>
    </row>
    <row r="59" spans="1:8" ht="75" x14ac:dyDescent="0.25">
      <c r="A59" s="22">
        <v>45106</v>
      </c>
      <c r="B59" s="20">
        <v>791</v>
      </c>
      <c r="C59" s="20">
        <v>1</v>
      </c>
      <c r="D59" s="20" t="s">
        <v>116</v>
      </c>
      <c r="E59" s="13" t="s">
        <v>104</v>
      </c>
      <c r="F59" s="20" t="s">
        <v>109</v>
      </c>
      <c r="G59" s="19">
        <v>1658.14</v>
      </c>
      <c r="H59" s="10" t="s">
        <v>76</v>
      </c>
    </row>
    <row r="60" spans="1:8" ht="60" x14ac:dyDescent="0.25">
      <c r="A60" s="22" t="s">
        <v>124</v>
      </c>
      <c r="B60" s="20">
        <v>853</v>
      </c>
      <c r="C60" s="20">
        <v>30</v>
      </c>
      <c r="D60" s="20">
        <v>16</v>
      </c>
      <c r="E60" s="13" t="s">
        <v>117</v>
      </c>
      <c r="F60" s="20" t="s">
        <v>119</v>
      </c>
      <c r="G60" s="19">
        <v>43814.239999999998</v>
      </c>
      <c r="H60" s="10" t="str">
        <f>+H24</f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61" spans="1:8" ht="75" x14ac:dyDescent="0.25">
      <c r="A61" s="22" t="s">
        <v>124</v>
      </c>
      <c r="B61" s="20">
        <v>853</v>
      </c>
      <c r="C61" s="20">
        <v>30</v>
      </c>
      <c r="D61" s="20">
        <v>18</v>
      </c>
      <c r="E61" s="20" t="s">
        <v>117</v>
      </c>
      <c r="F61" s="20" t="s">
        <v>120</v>
      </c>
      <c r="G61" s="19">
        <v>26401.74</v>
      </c>
      <c r="H61" s="10" t="str">
        <f t="shared" ref="H61:H63" si="0">+H25</f>
        <v>1 - Spese Correnti.                                       2 - Acquisto di beni e servizi.                  3 - Acquisto di servizi.                                         4 - Manutenzione ordinaria e riparazioni</v>
      </c>
    </row>
    <row r="62" spans="1:8" ht="60" x14ac:dyDescent="0.25">
      <c r="A62" s="22" t="s">
        <v>124</v>
      </c>
      <c r="B62" s="20">
        <v>853</v>
      </c>
      <c r="C62" s="20">
        <v>30</v>
      </c>
      <c r="D62" s="20">
        <v>20</v>
      </c>
      <c r="E62" s="20" t="s">
        <v>117</v>
      </c>
      <c r="F62" s="20" t="s">
        <v>121</v>
      </c>
      <c r="G62" s="19">
        <v>26401.74</v>
      </c>
      <c r="H62" s="10" t="str">
        <f t="shared" si="0"/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63" spans="1:8" ht="60" x14ac:dyDescent="0.25">
      <c r="A63" s="22" t="s">
        <v>124</v>
      </c>
      <c r="B63" s="20">
        <v>853</v>
      </c>
      <c r="C63" s="20">
        <v>30</v>
      </c>
      <c r="D63" s="20">
        <v>22</v>
      </c>
      <c r="E63" s="20" t="s">
        <v>117</v>
      </c>
      <c r="F63" s="20" t="s">
        <v>122</v>
      </c>
      <c r="G63" s="19">
        <v>57050.81</v>
      </c>
      <c r="H63" s="10" t="str">
        <f t="shared" si="0"/>
        <v>1 - Spese Correnti.                                                                                              2 - Acquisto di beni e  servizi.               3 - Acquisto di servizi.                                4  - Servizi Informatici</v>
      </c>
    </row>
    <row r="64" spans="1:8" ht="75" x14ac:dyDescent="0.25">
      <c r="A64" s="22" t="s">
        <v>125</v>
      </c>
      <c r="B64" s="20">
        <v>853</v>
      </c>
      <c r="C64" s="20">
        <v>1</v>
      </c>
      <c r="D64" s="20">
        <v>25</v>
      </c>
      <c r="E64" s="20" t="s">
        <v>118</v>
      </c>
      <c r="F64" s="20" t="s">
        <v>123</v>
      </c>
      <c r="G64" s="19">
        <v>3318</v>
      </c>
      <c r="H64" s="10" t="str">
        <f>+H59</f>
        <v>4 - Spese Correnti.                                                                                              2 - Acquisto di beni e  servizi.                                      3 - Acquisto di servizi.                                4  - Organizzazione eventi, pubblicità e servizi per trasferta</v>
      </c>
    </row>
  </sheetData>
  <mergeCells count="2">
    <mergeCell ref="A1:H1"/>
    <mergeCell ref="A2:H2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 TRIM 2023</vt:lpstr>
    </vt:vector>
  </TitlesOfParts>
  <Company>UNSC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scocozza</dc:creator>
  <cp:lastModifiedBy>Cocozza Simona</cp:lastModifiedBy>
  <dcterms:created xsi:type="dcterms:W3CDTF">2022-08-24T15:45:04Z</dcterms:created>
  <dcterms:modified xsi:type="dcterms:W3CDTF">2023-10-04T14:07:25Z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2022-08-24T15:45:04Z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c64e022e-58ef-4114-a7b0-b5280a557b11</vt:lpwstr>
  </property>
  <property fmtid="{D5CDD505-2E9C-101B-9397-08002B2CF9AE}" pid="8" name="MSIP_Label_5097a60d-5525-435b-8989-8eb48ac0c8cd_ContentBits">
    <vt:lpwstr>0</vt:lpwstr>
  </property>
</Properties>
</file>